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O:\Főtitkárság\UTASÍTÁSOK, KÖRLEVELEK kANCELLÁRI\rektori-kancellári együttes utasítás\2017\"/>
    </mc:Choice>
  </mc:AlternateContent>
  <xr:revisionPtr revIDLastSave="0" documentId="8_{6D82011E-8DC1-43D4-BED0-91D4100AD78D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Alapadatok" sheetId="1" r:id="rId1"/>
    <sheet name="Kalkulálótábl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2" l="1"/>
  <c r="E62" i="2"/>
  <c r="D62" i="2"/>
  <c r="C62" i="2"/>
  <c r="F61" i="2"/>
  <c r="E61" i="2"/>
  <c r="D61" i="2"/>
  <c r="C61" i="2"/>
  <c r="F60" i="2"/>
  <c r="E60" i="2"/>
  <c r="D60" i="2"/>
  <c r="C60" i="2"/>
  <c r="F59" i="2"/>
  <c r="E59" i="2"/>
  <c r="D59" i="2"/>
  <c r="C59" i="2"/>
  <c r="F58" i="2"/>
  <c r="E58" i="2"/>
  <c r="D58" i="2"/>
  <c r="C58" i="2"/>
  <c r="F57" i="2"/>
  <c r="E57" i="2"/>
  <c r="D57" i="2"/>
  <c r="C57" i="2"/>
  <c r="F56" i="2"/>
  <c r="E56" i="2"/>
  <c r="D56" i="2"/>
  <c r="C56" i="2"/>
  <c r="F55" i="2"/>
  <c r="E55" i="2"/>
  <c r="D55" i="2"/>
  <c r="C55" i="2"/>
  <c r="F49" i="2"/>
  <c r="E49" i="2"/>
  <c r="D49" i="2"/>
  <c r="C49" i="2"/>
  <c r="F48" i="2"/>
  <c r="E48" i="2"/>
  <c r="D48" i="2"/>
  <c r="C48" i="2"/>
  <c r="F47" i="2"/>
  <c r="E47" i="2"/>
  <c r="D47" i="2"/>
  <c r="C47" i="2"/>
  <c r="F46" i="2"/>
  <c r="E46" i="2"/>
  <c r="D46" i="2"/>
  <c r="C46" i="2"/>
  <c r="F45" i="2"/>
  <c r="E45" i="2"/>
  <c r="D45" i="2"/>
  <c r="C45" i="2"/>
  <c r="F44" i="2"/>
  <c r="E44" i="2"/>
  <c r="D44" i="2"/>
  <c r="C44" i="2"/>
  <c r="F43" i="2"/>
  <c r="E43" i="2"/>
  <c r="D43" i="2"/>
  <c r="C43" i="2"/>
  <c r="F42" i="2"/>
  <c r="E42" i="2"/>
  <c r="D42" i="2"/>
  <c r="C42" i="2"/>
  <c r="F37" i="2"/>
  <c r="E37" i="2"/>
  <c r="D37" i="2"/>
  <c r="C37" i="2"/>
  <c r="F36" i="2"/>
  <c r="E36" i="2"/>
  <c r="D36" i="2"/>
  <c r="C36" i="2"/>
  <c r="F35" i="2"/>
  <c r="E35" i="2"/>
  <c r="D35" i="2"/>
  <c r="C35" i="2"/>
  <c r="F34" i="2"/>
  <c r="E34" i="2"/>
  <c r="D34" i="2"/>
  <c r="C34" i="2"/>
  <c r="F33" i="2"/>
  <c r="E33" i="2"/>
  <c r="D33" i="2"/>
  <c r="C33" i="2"/>
  <c r="F32" i="2"/>
  <c r="E32" i="2"/>
  <c r="D32" i="2"/>
  <c r="C32" i="2"/>
  <c r="F31" i="2"/>
  <c r="E31" i="2"/>
  <c r="D31" i="2"/>
  <c r="C31" i="2"/>
  <c r="F30" i="2"/>
  <c r="E30" i="2"/>
  <c r="D30" i="2"/>
  <c r="C30" i="2"/>
  <c r="F25" i="2"/>
  <c r="E25" i="2"/>
  <c r="D25" i="2"/>
  <c r="C25" i="2"/>
  <c r="F24" i="2"/>
  <c r="E24" i="2"/>
  <c r="D24" i="2"/>
  <c r="C24" i="2"/>
  <c r="F23" i="2"/>
  <c r="E23" i="2"/>
  <c r="D23" i="2"/>
  <c r="C23" i="2"/>
  <c r="F22" i="2"/>
  <c r="E22" i="2"/>
  <c r="D22" i="2"/>
  <c r="C22" i="2"/>
  <c r="F21" i="2"/>
  <c r="E21" i="2"/>
  <c r="D21" i="2"/>
  <c r="C21" i="2"/>
  <c r="F20" i="2"/>
  <c r="E20" i="2"/>
  <c r="D20" i="2"/>
  <c r="C20" i="2"/>
  <c r="F19" i="2"/>
  <c r="E19" i="2"/>
  <c r="D19" i="2"/>
  <c r="C19" i="2"/>
  <c r="F18" i="2"/>
  <c r="E18" i="2"/>
  <c r="D18" i="2"/>
  <c r="C18" i="2"/>
  <c r="F13" i="2"/>
  <c r="E13" i="2"/>
  <c r="D13" i="2"/>
  <c r="C13" i="2"/>
  <c r="F12" i="2"/>
  <c r="E12" i="2"/>
  <c r="D12" i="2"/>
  <c r="C12" i="2"/>
  <c r="F11" i="2"/>
  <c r="E11" i="2"/>
  <c r="D11" i="2"/>
  <c r="C11" i="2"/>
  <c r="F10" i="2"/>
  <c r="E10" i="2"/>
  <c r="D10" i="2"/>
  <c r="C10" i="2"/>
  <c r="F9" i="2"/>
  <c r="E9" i="2"/>
  <c r="D9" i="2"/>
  <c r="C9" i="2"/>
  <c r="F8" i="2"/>
  <c r="E8" i="2"/>
  <c r="D8" i="2"/>
  <c r="C8" i="2"/>
  <c r="F7" i="2"/>
  <c r="E7" i="2"/>
  <c r="D7" i="2"/>
  <c r="C7" i="2"/>
  <c r="F6" i="2"/>
  <c r="E6" i="2"/>
  <c r="D6" i="2"/>
  <c r="C6" i="2"/>
</calcChain>
</file>

<file path=xl/sharedStrings.xml><?xml version="1.0" encoding="utf-8"?>
<sst xmlns="http://schemas.openxmlformats.org/spreadsheetml/2006/main" count="114" uniqueCount="33">
  <si>
    <t>1. A projekt tudományos-szakmai komplexitása - értékelési szempontok</t>
  </si>
  <si>
    <t>Adható: 0-4 pont</t>
  </si>
  <si>
    <t>Projekt költségvetés nagysága, a bevont erőforrások gazdasági értéke</t>
  </si>
  <si>
    <t>A projektbe bevont tudományterületek, (tanszékek, intézetek, kutató csoportok, stb.) számossága - diszciplinaritás/interdiszciplinaritás</t>
  </si>
  <si>
    <t xml:space="preserve">Piaci kihívásoknak való megfelelés </t>
  </si>
  <si>
    <t>Humán erőforrás rendelkezésre állásának hiánya - piaci keresettsége</t>
  </si>
  <si>
    <t>Tudásháromszög (oktatás - kutatás - ipar/innováció)</t>
  </si>
  <si>
    <t>Társadalmi felelősségvállalás, harmadik missziós tevékenység</t>
  </si>
  <si>
    <t>Összesen</t>
  </si>
  <si>
    <t>Projekt tudományos-szakmai komplexitása által meghatározott szorzók</t>
  </si>
  <si>
    <t>Szorzó</t>
  </si>
  <si>
    <t>Kiváló (16-24 pont)</t>
  </si>
  <si>
    <t>Magas (11-15 pont)</t>
  </si>
  <si>
    <t>Jó (6-10 pont)</t>
  </si>
  <si>
    <t>Átlagos (0-5 pont)</t>
  </si>
  <si>
    <t>2. Projekt szervezeti komplexitása</t>
  </si>
  <si>
    <t>15 partner feletti, konzorciumvezetés</t>
  </si>
  <si>
    <t>5-15 partner, konzorciumvezetés</t>
  </si>
  <si>
    <t>5 partnertnél több, konzorciumi tagság</t>
  </si>
  <si>
    <t>1-5 partner</t>
  </si>
  <si>
    <t>Projektben vállalt feladat, szerepkör</t>
  </si>
  <si>
    <t>szorzó</t>
  </si>
  <si>
    <t>Project Coordinator (professional)/Szakmai vezető</t>
  </si>
  <si>
    <t>Senior Researcher/Vezető kutató</t>
  </si>
  <si>
    <t>Researcher/Tapasztalt-elismert kutató</t>
  </si>
  <si>
    <t>Junior Researcher/Kutató</t>
  </si>
  <si>
    <t>Senior Technical Staff (Kutatási segédszemélyzet I.)</t>
  </si>
  <si>
    <t>Technical Staff (Kutatási segédszemélyzet II.)</t>
  </si>
  <si>
    <t>Projekt tudományos-szakmai komplexitása</t>
  </si>
  <si>
    <t>Bázisérték</t>
  </si>
  <si>
    <t>1-5 partner (kiváló, mobil kutatók és kutatócsoportjaik részére, hazai kutatócsoportok erősítésére, a versenyképesség növelésére, úttörő jellegű, nagy nyereséggel kecsegtető és magas kockázatú kutatások folytatására meghirdettet pályázatok)</t>
  </si>
  <si>
    <t>Project Management  - project manager, financial coordinator/Projektmenedzsment - projektmenedzser, pénzügyi vezető</t>
  </si>
  <si>
    <t>Project Management - other staff/Projektmenedzsment munkatárs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</si>
</sst>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\ &quot;Ft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2" fillId="0" borderId="0" xfId="0" applyFo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9" fontId="5" fillId="0" borderId="4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 wrapText="1"/>
    </xf>
    <xf numFmtId="9" fontId="5" fillId="0" borderId="4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vertical="center" wrapText="1"/>
    </xf>
    <xf numFmtId="9" fontId="4" fillId="2" borderId="2" xfId="2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5" fontId="5" fillId="0" borderId="4" xfId="1" applyNumberFormat="1" applyFont="1" applyBorder="1" applyAlignment="1">
      <alignment vertical="center"/>
    </xf>
    <xf numFmtId="165" fontId="0" fillId="0" borderId="0" xfId="0" applyNumberFormat="1"/>
    <xf numFmtId="165" fontId="4" fillId="2" borderId="1" xfId="0" applyNumberFormat="1" applyFont="1" applyFill="1" applyBorder="1" applyAlignment="1">
      <alignment vertical="center"/>
    </xf>
    <xf numFmtId="165" fontId="5" fillId="0" borderId="4" xfId="1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9" fontId="4" fillId="3" borderId="4" xfId="2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9" fontId="5" fillId="0" borderId="0" xfId="0" applyNumberFormat="1" applyFont="1" applyAlignment="1">
      <alignment horizontal="right" vertical="center" wrapText="1"/>
    </xf>
    <xf numFmtId="9" fontId="5" fillId="2" borderId="4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Ezres" xfId="1" builtinId="3"/>
    <cellStyle name="Normál" xfId="0" builtinId="0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6"/>
  <sheetViews>
    <sheetView topLeftCell="A8" workbookViewId="0">
      <selection activeCell="F28" sqref="F28"/>
    </sheetView>
  </sheetViews>
  <sheetFormatPr defaultRowHeight="14.4" x14ac:dyDescent="0.3"/>
  <cols>
    <col min="1" max="1" width="54.88671875" customWidth="1"/>
    <col min="2" max="2" width="29" customWidth="1"/>
  </cols>
  <sheetData>
    <row r="1" spans="1:2" ht="15" thickBot="1" x14ac:dyDescent="0.35"/>
    <row r="2" spans="1:2" ht="15" thickBot="1" x14ac:dyDescent="0.35">
      <c r="A2" s="1" t="s">
        <v>0</v>
      </c>
      <c r="B2" s="2" t="s">
        <v>1</v>
      </c>
    </row>
    <row r="3" spans="1:2" ht="15" thickBot="1" x14ac:dyDescent="0.35">
      <c r="A3" s="3" t="s">
        <v>2</v>
      </c>
      <c r="B3" s="4"/>
    </row>
    <row r="4" spans="1:2" ht="24.6" thickBot="1" x14ac:dyDescent="0.35">
      <c r="A4" s="3" t="s">
        <v>3</v>
      </c>
      <c r="B4" s="4"/>
    </row>
    <row r="5" spans="1:2" ht="15" thickBot="1" x14ac:dyDescent="0.35">
      <c r="A5" s="3" t="s">
        <v>4</v>
      </c>
      <c r="B5" s="4"/>
    </row>
    <row r="6" spans="1:2" ht="15" thickBot="1" x14ac:dyDescent="0.35">
      <c r="A6" s="3" t="s">
        <v>5</v>
      </c>
      <c r="B6" s="4"/>
    </row>
    <row r="7" spans="1:2" ht="15" thickBot="1" x14ac:dyDescent="0.35">
      <c r="A7" s="3" t="s">
        <v>6</v>
      </c>
      <c r="B7" s="4"/>
    </row>
    <row r="8" spans="1:2" ht="15" thickBot="1" x14ac:dyDescent="0.35">
      <c r="A8" s="3" t="s">
        <v>7</v>
      </c>
      <c r="B8" s="4"/>
    </row>
    <row r="9" spans="1:2" ht="15" thickBot="1" x14ac:dyDescent="0.35">
      <c r="A9" s="5" t="s">
        <v>8</v>
      </c>
      <c r="B9" s="6">
        <v>0</v>
      </c>
    </row>
    <row r="10" spans="1:2" ht="15" thickBot="1" x14ac:dyDescent="0.35">
      <c r="A10" s="7"/>
      <c r="B10" s="7"/>
    </row>
    <row r="11" spans="1:2" ht="15" thickBot="1" x14ac:dyDescent="0.35">
      <c r="A11" s="8" t="s">
        <v>9</v>
      </c>
      <c r="B11" s="9" t="s">
        <v>10</v>
      </c>
    </row>
    <row r="12" spans="1:2" ht="15" thickBot="1" x14ac:dyDescent="0.35">
      <c r="A12" s="10" t="s">
        <v>11</v>
      </c>
      <c r="B12" s="11">
        <v>1.2</v>
      </c>
    </row>
    <row r="13" spans="1:2" ht="15" thickBot="1" x14ac:dyDescent="0.35">
      <c r="A13" s="10" t="s">
        <v>12</v>
      </c>
      <c r="B13" s="11">
        <v>1.1000000000000001</v>
      </c>
    </row>
    <row r="14" spans="1:2" ht="15" thickBot="1" x14ac:dyDescent="0.35">
      <c r="A14" s="10" t="s">
        <v>13</v>
      </c>
      <c r="B14" s="11">
        <v>1</v>
      </c>
    </row>
    <row r="15" spans="1:2" ht="15" thickBot="1" x14ac:dyDescent="0.35">
      <c r="A15" s="10" t="s">
        <v>14</v>
      </c>
      <c r="B15" s="11">
        <v>0.9</v>
      </c>
    </row>
    <row r="17" spans="1:2" ht="15" thickBot="1" x14ac:dyDescent="0.35"/>
    <row r="18" spans="1:2" ht="15" thickBot="1" x14ac:dyDescent="0.35">
      <c r="A18" s="1" t="s">
        <v>15</v>
      </c>
      <c r="B18" s="9" t="s">
        <v>10</v>
      </c>
    </row>
    <row r="19" spans="1:2" ht="15" thickBot="1" x14ac:dyDescent="0.35">
      <c r="A19" s="3" t="s">
        <v>16</v>
      </c>
      <c r="B19" s="11">
        <v>1.4</v>
      </c>
    </row>
    <row r="20" spans="1:2" ht="15" thickBot="1" x14ac:dyDescent="0.35">
      <c r="A20" s="3" t="s">
        <v>17</v>
      </c>
      <c r="B20" s="11">
        <v>1.2</v>
      </c>
    </row>
    <row r="21" spans="1:2" ht="15" thickBot="1" x14ac:dyDescent="0.35">
      <c r="A21" s="3" t="s">
        <v>18</v>
      </c>
      <c r="B21" s="11">
        <v>1</v>
      </c>
    </row>
    <row r="22" spans="1:2" ht="48.6" thickBot="1" x14ac:dyDescent="0.35">
      <c r="A22" s="12" t="s">
        <v>30</v>
      </c>
      <c r="B22" s="13">
        <v>1</v>
      </c>
    </row>
    <row r="23" spans="1:2" ht="15" thickBot="1" x14ac:dyDescent="0.35">
      <c r="A23" s="12" t="s">
        <v>19</v>
      </c>
      <c r="B23" s="13">
        <v>0.6</v>
      </c>
    </row>
    <row r="24" spans="1:2" x14ac:dyDescent="0.3">
      <c r="A24" s="28"/>
      <c r="B24" s="29"/>
    </row>
    <row r="25" spans="1:2" ht="15" thickBot="1" x14ac:dyDescent="0.35"/>
    <row r="26" spans="1:2" ht="15" thickBot="1" x14ac:dyDescent="0.35">
      <c r="A26" s="18" t="s">
        <v>29</v>
      </c>
      <c r="B26" s="17">
        <v>1400000</v>
      </c>
    </row>
    <row r="27" spans="1:2" ht="15" thickBot="1" x14ac:dyDescent="0.35">
      <c r="A27" s="7"/>
      <c r="B27" s="7"/>
    </row>
    <row r="28" spans="1:2" ht="15" thickBot="1" x14ac:dyDescent="0.35">
      <c r="A28" s="8" t="s">
        <v>20</v>
      </c>
      <c r="B28" s="9" t="s">
        <v>21</v>
      </c>
    </row>
    <row r="29" spans="1:2" ht="15" thickBot="1" x14ac:dyDescent="0.35">
      <c r="A29" s="10" t="s">
        <v>22</v>
      </c>
      <c r="B29" s="11">
        <v>1.2</v>
      </c>
    </row>
    <row r="30" spans="1:2" ht="15" thickBot="1" x14ac:dyDescent="0.35">
      <c r="A30" s="10" t="s">
        <v>23</v>
      </c>
      <c r="B30" s="30">
        <v>1.1000000000000001</v>
      </c>
    </row>
    <row r="31" spans="1:2" ht="15" thickBot="1" x14ac:dyDescent="0.35">
      <c r="A31" s="10" t="s">
        <v>24</v>
      </c>
      <c r="B31" s="11">
        <v>1</v>
      </c>
    </row>
    <row r="32" spans="1:2" ht="15" thickBot="1" x14ac:dyDescent="0.35">
      <c r="A32" s="10" t="s">
        <v>25</v>
      </c>
      <c r="B32" s="11">
        <v>0.8</v>
      </c>
    </row>
    <row r="33" spans="1:2" ht="15" thickBot="1" x14ac:dyDescent="0.35">
      <c r="A33" s="10" t="s">
        <v>26</v>
      </c>
      <c r="B33" s="30">
        <v>0.75</v>
      </c>
    </row>
    <row r="34" spans="1:2" ht="15" thickBot="1" x14ac:dyDescent="0.35">
      <c r="A34" s="10" t="s">
        <v>27</v>
      </c>
      <c r="B34" s="30">
        <v>0.6</v>
      </c>
    </row>
    <row r="35" spans="1:2" ht="24.6" thickBot="1" x14ac:dyDescent="0.35">
      <c r="A35" s="3" t="s">
        <v>31</v>
      </c>
      <c r="B35" s="30">
        <v>0.7</v>
      </c>
    </row>
    <row r="36" spans="1:2" ht="15" thickBot="1" x14ac:dyDescent="0.35">
      <c r="A36" s="10" t="s">
        <v>32</v>
      </c>
      <c r="B36" s="30">
        <v>0.5</v>
      </c>
    </row>
  </sheetData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2"/>
  <sheetViews>
    <sheetView tabSelected="1" workbookViewId="0">
      <selection activeCell="E11" sqref="E11"/>
    </sheetView>
  </sheetViews>
  <sheetFormatPr defaultRowHeight="14.4" x14ac:dyDescent="0.3"/>
  <cols>
    <col min="1" max="1" width="37.5546875" customWidth="1"/>
    <col min="2" max="2" width="10.44140625" customWidth="1"/>
    <col min="3" max="3" width="15" bestFit="1" customWidth="1"/>
    <col min="4" max="4" width="15.109375" bestFit="1" customWidth="1"/>
    <col min="5" max="5" width="11" bestFit="1" customWidth="1"/>
    <col min="6" max="6" width="14" bestFit="1" customWidth="1"/>
  </cols>
  <sheetData>
    <row r="1" spans="1:6" ht="15" thickBot="1" x14ac:dyDescent="0.35">
      <c r="A1" s="18" t="s">
        <v>29</v>
      </c>
      <c r="B1" s="21">
        <v>1400000</v>
      </c>
      <c r="C1" s="7"/>
    </row>
    <row r="2" spans="1:6" ht="15" thickBot="1" x14ac:dyDescent="0.35">
      <c r="A2" s="7"/>
      <c r="B2" s="7"/>
      <c r="C2" s="34"/>
      <c r="D2" s="34"/>
      <c r="E2" s="34"/>
      <c r="F2" s="34"/>
    </row>
    <row r="3" spans="1:6" ht="15" thickBot="1" x14ac:dyDescent="0.35">
      <c r="A3" s="7"/>
      <c r="B3" s="7"/>
      <c r="C3" s="31" t="s">
        <v>28</v>
      </c>
      <c r="D3" s="32"/>
      <c r="E3" s="32"/>
      <c r="F3" s="33"/>
    </row>
    <row r="4" spans="1:6" s="14" customFormat="1" ht="15" thickBot="1" x14ac:dyDescent="0.35">
      <c r="A4" s="15" t="s">
        <v>16</v>
      </c>
      <c r="B4" s="16">
        <v>1.4</v>
      </c>
      <c r="C4" s="23" t="s">
        <v>11</v>
      </c>
      <c r="D4" s="23" t="s">
        <v>12</v>
      </c>
      <c r="E4" s="23" t="s">
        <v>13</v>
      </c>
      <c r="F4" s="23" t="s">
        <v>14</v>
      </c>
    </row>
    <row r="5" spans="1:6" s="14" customFormat="1" ht="15" thickBot="1" x14ac:dyDescent="0.35">
      <c r="A5" s="25" t="s">
        <v>20</v>
      </c>
      <c r="B5" s="27" t="s">
        <v>21</v>
      </c>
      <c r="C5" s="24">
        <v>1.2</v>
      </c>
      <c r="D5" s="24">
        <v>1.1000000000000001</v>
      </c>
      <c r="E5" s="24">
        <v>1</v>
      </c>
      <c r="F5" s="24">
        <v>0.9</v>
      </c>
    </row>
    <row r="6" spans="1:6" ht="15" thickBot="1" x14ac:dyDescent="0.35">
      <c r="A6" s="26" t="s">
        <v>22</v>
      </c>
      <c r="B6" s="11">
        <v>1.2</v>
      </c>
      <c r="C6" s="22">
        <f>+$B$1*$B6*C$5*$B$4</f>
        <v>2822400</v>
      </c>
      <c r="D6" s="19">
        <f t="shared" ref="D6:E6" si="0">+$B$1*$B6*D$5*$B$4</f>
        <v>2587200</v>
      </c>
      <c r="E6" s="19">
        <f t="shared" si="0"/>
        <v>2352000</v>
      </c>
      <c r="F6" s="19">
        <f>+$B$1*$B6*F$5*$B$4</f>
        <v>2116800</v>
      </c>
    </row>
    <row r="7" spans="1:6" ht="15" thickBot="1" x14ac:dyDescent="0.35">
      <c r="A7" s="26" t="s">
        <v>23</v>
      </c>
      <c r="B7" s="11">
        <v>1.1000000000000001</v>
      </c>
      <c r="C7" s="19">
        <f t="shared" ref="C7:F13" si="1">+$B$1*$B7*C$5*$B$4</f>
        <v>2587200</v>
      </c>
      <c r="D7" s="19">
        <f t="shared" si="1"/>
        <v>2371600.0000000005</v>
      </c>
      <c r="E7" s="19">
        <f t="shared" si="1"/>
        <v>2156000</v>
      </c>
      <c r="F7" s="19">
        <f t="shared" si="1"/>
        <v>1940400.0000000002</v>
      </c>
    </row>
    <row r="8" spans="1:6" ht="15" thickBot="1" x14ac:dyDescent="0.35">
      <c r="A8" s="26" t="s">
        <v>24</v>
      </c>
      <c r="B8" s="11">
        <v>1</v>
      </c>
      <c r="C8" s="19">
        <f t="shared" si="1"/>
        <v>2352000</v>
      </c>
      <c r="D8" s="19">
        <f t="shared" si="1"/>
        <v>2156000</v>
      </c>
      <c r="E8" s="19">
        <f t="shared" si="1"/>
        <v>1959999.9999999998</v>
      </c>
      <c r="F8" s="19">
        <f t="shared" si="1"/>
        <v>1764000</v>
      </c>
    </row>
    <row r="9" spans="1:6" ht="15" thickBot="1" x14ac:dyDescent="0.35">
      <c r="A9" s="26" t="s">
        <v>25</v>
      </c>
      <c r="B9" s="11">
        <v>0.8</v>
      </c>
      <c r="C9" s="19">
        <f t="shared" si="1"/>
        <v>1881599.9999999998</v>
      </c>
      <c r="D9" s="19">
        <f t="shared" si="1"/>
        <v>1724800</v>
      </c>
      <c r="E9" s="19">
        <f t="shared" si="1"/>
        <v>1568000</v>
      </c>
      <c r="F9" s="19">
        <f t="shared" si="1"/>
        <v>1411200</v>
      </c>
    </row>
    <row r="10" spans="1:6" ht="15" thickBot="1" x14ac:dyDescent="0.35">
      <c r="A10" s="26" t="s">
        <v>26</v>
      </c>
      <c r="B10" s="11">
        <v>0.75</v>
      </c>
      <c r="C10" s="19">
        <f t="shared" si="1"/>
        <v>1764000</v>
      </c>
      <c r="D10" s="19">
        <f t="shared" si="1"/>
        <v>1617000</v>
      </c>
      <c r="E10" s="19">
        <f t="shared" si="1"/>
        <v>1470000</v>
      </c>
      <c r="F10" s="19">
        <f t="shared" si="1"/>
        <v>1323000</v>
      </c>
    </row>
    <row r="11" spans="1:6" ht="15" thickBot="1" x14ac:dyDescent="0.35">
      <c r="A11" s="26" t="s">
        <v>27</v>
      </c>
      <c r="B11" s="11">
        <v>0.6</v>
      </c>
      <c r="C11" s="19">
        <f t="shared" si="1"/>
        <v>1411200</v>
      </c>
      <c r="D11" s="19">
        <f t="shared" si="1"/>
        <v>1293600</v>
      </c>
      <c r="E11" s="19">
        <f t="shared" si="1"/>
        <v>1176000</v>
      </c>
      <c r="F11" s="19">
        <f t="shared" si="1"/>
        <v>1058400</v>
      </c>
    </row>
    <row r="12" spans="1:6" ht="15" thickBot="1" x14ac:dyDescent="0.35">
      <c r="A12" s="26" t="s">
        <v>31</v>
      </c>
      <c r="B12" s="11">
        <v>0.7</v>
      </c>
      <c r="C12" s="19">
        <f t="shared" si="1"/>
        <v>1646399.9999999995</v>
      </c>
      <c r="D12" s="19">
        <f t="shared" si="1"/>
        <v>1509200</v>
      </c>
      <c r="E12" s="19">
        <f t="shared" si="1"/>
        <v>1371999.9999999998</v>
      </c>
      <c r="F12" s="19">
        <f t="shared" si="1"/>
        <v>1234799.9999999998</v>
      </c>
    </row>
    <row r="13" spans="1:6" ht="15" thickBot="1" x14ac:dyDescent="0.35">
      <c r="A13" s="26" t="s">
        <v>32</v>
      </c>
      <c r="B13" s="11">
        <v>0.5</v>
      </c>
      <c r="C13" s="19">
        <f t="shared" si="1"/>
        <v>1176000</v>
      </c>
      <c r="D13" s="19">
        <f t="shared" si="1"/>
        <v>1078000</v>
      </c>
      <c r="E13" s="19">
        <f t="shared" si="1"/>
        <v>979999.99999999988</v>
      </c>
      <c r="F13" s="19">
        <f t="shared" si="1"/>
        <v>882000</v>
      </c>
    </row>
    <row r="14" spans="1:6" ht="15" thickBot="1" x14ac:dyDescent="0.35"/>
    <row r="15" spans="1:6" ht="15" thickBot="1" x14ac:dyDescent="0.35">
      <c r="A15" s="7"/>
      <c r="B15" s="7"/>
      <c r="C15" s="31" t="s">
        <v>28</v>
      </c>
      <c r="D15" s="32"/>
      <c r="E15" s="32"/>
      <c r="F15" s="33"/>
    </row>
    <row r="16" spans="1:6" ht="15" thickBot="1" x14ac:dyDescent="0.35">
      <c r="A16" s="15" t="s">
        <v>17</v>
      </c>
      <c r="B16" s="16">
        <v>1.2</v>
      </c>
      <c r="C16" s="23" t="s">
        <v>11</v>
      </c>
      <c r="D16" s="23" t="s">
        <v>12</v>
      </c>
      <c r="E16" s="23" t="s">
        <v>13</v>
      </c>
      <c r="F16" s="23" t="s">
        <v>14</v>
      </c>
    </row>
    <row r="17" spans="1:6" ht="15" thickBot="1" x14ac:dyDescent="0.35">
      <c r="A17" s="25" t="s">
        <v>20</v>
      </c>
      <c r="B17" s="27" t="s">
        <v>21</v>
      </c>
      <c r="C17" s="24">
        <v>1.2</v>
      </c>
      <c r="D17" s="24">
        <v>1.1000000000000001</v>
      </c>
      <c r="E17" s="24">
        <v>1</v>
      </c>
      <c r="F17" s="24">
        <v>0.9</v>
      </c>
    </row>
    <row r="18" spans="1:6" ht="15" thickBot="1" x14ac:dyDescent="0.35">
      <c r="A18" s="26" t="s">
        <v>22</v>
      </c>
      <c r="B18" s="11">
        <v>1.2</v>
      </c>
      <c r="C18" s="22">
        <f>+$B$1*$B18*C$5*$B$16</f>
        <v>2419200</v>
      </c>
      <c r="D18" s="19">
        <f t="shared" ref="D18:F18" si="2">+$B$1*$B18*D$5*$B$16</f>
        <v>2217600</v>
      </c>
      <c r="E18" s="19">
        <f t="shared" si="2"/>
        <v>2016000</v>
      </c>
      <c r="F18" s="19">
        <f t="shared" si="2"/>
        <v>1814400</v>
      </c>
    </row>
    <row r="19" spans="1:6" ht="15" thickBot="1" x14ac:dyDescent="0.35">
      <c r="A19" s="26" t="s">
        <v>23</v>
      </c>
      <c r="B19" s="11">
        <v>1.1000000000000001</v>
      </c>
      <c r="C19" s="19">
        <f t="shared" ref="C19:F25" si="3">+$B$1*$B19*C$5*$B$16</f>
        <v>2217600</v>
      </c>
      <c r="D19" s="19">
        <f t="shared" si="3"/>
        <v>2032800.0000000005</v>
      </c>
      <c r="E19" s="19">
        <f t="shared" si="3"/>
        <v>1848000.0000000002</v>
      </c>
      <c r="F19" s="19">
        <f t="shared" si="3"/>
        <v>1663200.0000000002</v>
      </c>
    </row>
    <row r="20" spans="1:6" ht="15" thickBot="1" x14ac:dyDescent="0.35">
      <c r="A20" s="26" t="s">
        <v>24</v>
      </c>
      <c r="B20" s="11">
        <v>1</v>
      </c>
      <c r="C20" s="19">
        <f t="shared" si="3"/>
        <v>2016000</v>
      </c>
      <c r="D20" s="19">
        <f t="shared" si="3"/>
        <v>1848000.0000000002</v>
      </c>
      <c r="E20" s="19">
        <f t="shared" si="3"/>
        <v>1680000</v>
      </c>
      <c r="F20" s="19">
        <f t="shared" si="3"/>
        <v>1512000</v>
      </c>
    </row>
    <row r="21" spans="1:6" ht="15" thickBot="1" x14ac:dyDescent="0.35">
      <c r="A21" s="26" t="s">
        <v>25</v>
      </c>
      <c r="B21" s="11">
        <v>0.8</v>
      </c>
      <c r="C21" s="19">
        <f t="shared" si="3"/>
        <v>1612800</v>
      </c>
      <c r="D21" s="19">
        <f t="shared" si="3"/>
        <v>1478400</v>
      </c>
      <c r="E21" s="19">
        <f t="shared" si="3"/>
        <v>1344000</v>
      </c>
      <c r="F21" s="19">
        <f t="shared" si="3"/>
        <v>1209600</v>
      </c>
    </row>
    <row r="22" spans="1:6" ht="15" thickBot="1" x14ac:dyDescent="0.35">
      <c r="A22" s="26" t="s">
        <v>26</v>
      </c>
      <c r="B22" s="11">
        <v>0.75</v>
      </c>
      <c r="C22" s="19">
        <f t="shared" si="3"/>
        <v>1512000</v>
      </c>
      <c r="D22" s="19">
        <f t="shared" si="3"/>
        <v>1386000</v>
      </c>
      <c r="E22" s="19">
        <f t="shared" si="3"/>
        <v>1260000</v>
      </c>
      <c r="F22" s="19">
        <f t="shared" si="3"/>
        <v>1134000</v>
      </c>
    </row>
    <row r="23" spans="1:6" ht="15" thickBot="1" x14ac:dyDescent="0.35">
      <c r="A23" s="26" t="s">
        <v>27</v>
      </c>
      <c r="B23" s="11">
        <v>0.6</v>
      </c>
      <c r="C23" s="19">
        <f t="shared" si="3"/>
        <v>1209600</v>
      </c>
      <c r="D23" s="19">
        <f t="shared" si="3"/>
        <v>1108800</v>
      </c>
      <c r="E23" s="19">
        <f t="shared" si="3"/>
        <v>1008000</v>
      </c>
      <c r="F23" s="19">
        <f t="shared" si="3"/>
        <v>907200</v>
      </c>
    </row>
    <row r="24" spans="1:6" ht="15" thickBot="1" x14ac:dyDescent="0.35">
      <c r="A24" s="26" t="s">
        <v>31</v>
      </c>
      <c r="B24" s="11">
        <v>0.7</v>
      </c>
      <c r="C24" s="19">
        <f t="shared" si="3"/>
        <v>1411199.9999999998</v>
      </c>
      <c r="D24" s="19">
        <f t="shared" si="3"/>
        <v>1293600</v>
      </c>
      <c r="E24" s="19">
        <f t="shared" si="3"/>
        <v>1175999.9999999998</v>
      </c>
      <c r="F24" s="19">
        <f t="shared" si="3"/>
        <v>1058399.9999999998</v>
      </c>
    </row>
    <row r="25" spans="1:6" ht="15" thickBot="1" x14ac:dyDescent="0.35">
      <c r="A25" s="26" t="s">
        <v>32</v>
      </c>
      <c r="B25" s="11">
        <v>0.5</v>
      </c>
      <c r="C25" s="19">
        <f t="shared" si="3"/>
        <v>1008000</v>
      </c>
      <c r="D25" s="19">
        <f t="shared" si="3"/>
        <v>924000.00000000012</v>
      </c>
      <c r="E25" s="19">
        <f t="shared" si="3"/>
        <v>840000</v>
      </c>
      <c r="F25" s="19">
        <f t="shared" si="3"/>
        <v>756000</v>
      </c>
    </row>
    <row r="26" spans="1:6" ht="15" thickBot="1" x14ac:dyDescent="0.35"/>
    <row r="27" spans="1:6" ht="15" thickBot="1" x14ac:dyDescent="0.35">
      <c r="A27" s="7"/>
      <c r="B27" s="7"/>
      <c r="C27" s="31" t="s">
        <v>28</v>
      </c>
      <c r="D27" s="32"/>
      <c r="E27" s="32"/>
      <c r="F27" s="33"/>
    </row>
    <row r="28" spans="1:6" ht="15" thickBot="1" x14ac:dyDescent="0.35">
      <c r="A28" s="15" t="s">
        <v>18</v>
      </c>
      <c r="B28" s="16">
        <v>1</v>
      </c>
      <c r="C28" s="23" t="s">
        <v>11</v>
      </c>
      <c r="D28" s="23" t="s">
        <v>12</v>
      </c>
      <c r="E28" s="23" t="s">
        <v>13</v>
      </c>
      <c r="F28" s="23" t="s">
        <v>14</v>
      </c>
    </row>
    <row r="29" spans="1:6" ht="15" thickBot="1" x14ac:dyDescent="0.35">
      <c r="A29" s="25" t="s">
        <v>20</v>
      </c>
      <c r="B29" s="27" t="s">
        <v>21</v>
      </c>
      <c r="C29" s="24">
        <v>1.2</v>
      </c>
      <c r="D29" s="24">
        <v>1.1000000000000001</v>
      </c>
      <c r="E29" s="24">
        <v>1</v>
      </c>
      <c r="F29" s="24">
        <v>0.9</v>
      </c>
    </row>
    <row r="30" spans="1:6" ht="15" thickBot="1" x14ac:dyDescent="0.35">
      <c r="A30" s="26" t="s">
        <v>22</v>
      </c>
      <c r="B30" s="11">
        <v>1.2</v>
      </c>
      <c r="C30" s="22">
        <f>+$B$1*$B30*C$5*$B$28</f>
        <v>2016000</v>
      </c>
      <c r="D30" s="19">
        <f t="shared" ref="D30:F30" si="4">+$B$1*$B30*D$5*$B$28</f>
        <v>1848000.0000000002</v>
      </c>
      <c r="E30" s="19">
        <f t="shared" si="4"/>
        <v>1680000</v>
      </c>
      <c r="F30" s="19">
        <f t="shared" si="4"/>
        <v>1512000</v>
      </c>
    </row>
    <row r="31" spans="1:6" ht="15" thickBot="1" x14ac:dyDescent="0.35">
      <c r="A31" s="26" t="s">
        <v>23</v>
      </c>
      <c r="B31" s="11">
        <v>1.1000000000000001</v>
      </c>
      <c r="C31" s="19">
        <f t="shared" ref="C31:F37" si="5">+$B$1*$B31*C$5*$B$28</f>
        <v>1848000.0000000002</v>
      </c>
      <c r="D31" s="19">
        <f t="shared" si="5"/>
        <v>1694000.0000000005</v>
      </c>
      <c r="E31" s="19">
        <f t="shared" si="5"/>
        <v>1540000.0000000002</v>
      </c>
      <c r="F31" s="19">
        <f t="shared" si="5"/>
        <v>1386000.0000000002</v>
      </c>
    </row>
    <row r="32" spans="1:6" ht="15" thickBot="1" x14ac:dyDescent="0.35">
      <c r="A32" s="26" t="s">
        <v>24</v>
      </c>
      <c r="B32" s="11">
        <v>1</v>
      </c>
      <c r="C32" s="19">
        <f t="shared" si="5"/>
        <v>1680000</v>
      </c>
      <c r="D32" s="19">
        <f t="shared" si="5"/>
        <v>1540000.0000000002</v>
      </c>
      <c r="E32" s="19">
        <f t="shared" si="5"/>
        <v>1400000</v>
      </c>
      <c r="F32" s="19">
        <f t="shared" si="5"/>
        <v>1260000</v>
      </c>
    </row>
    <row r="33" spans="1:6" ht="15" thickBot="1" x14ac:dyDescent="0.35">
      <c r="A33" s="26" t="s">
        <v>25</v>
      </c>
      <c r="B33" s="11">
        <v>0.8</v>
      </c>
      <c r="C33" s="19">
        <f t="shared" si="5"/>
        <v>1344000</v>
      </c>
      <c r="D33" s="19">
        <f t="shared" si="5"/>
        <v>1232000</v>
      </c>
      <c r="E33" s="19">
        <f t="shared" si="5"/>
        <v>1120000</v>
      </c>
      <c r="F33" s="19">
        <f t="shared" si="5"/>
        <v>1008000</v>
      </c>
    </row>
    <row r="34" spans="1:6" ht="15" thickBot="1" x14ac:dyDescent="0.35">
      <c r="A34" s="26" t="s">
        <v>26</v>
      </c>
      <c r="B34" s="11">
        <v>0.75</v>
      </c>
      <c r="C34" s="19">
        <f t="shared" si="5"/>
        <v>1260000</v>
      </c>
      <c r="D34" s="19">
        <f t="shared" si="5"/>
        <v>1155000</v>
      </c>
      <c r="E34" s="19">
        <f t="shared" si="5"/>
        <v>1050000</v>
      </c>
      <c r="F34" s="19">
        <f t="shared" si="5"/>
        <v>945000</v>
      </c>
    </row>
    <row r="35" spans="1:6" ht="15" thickBot="1" x14ac:dyDescent="0.35">
      <c r="A35" s="26" t="s">
        <v>27</v>
      </c>
      <c r="B35" s="11">
        <v>0.6</v>
      </c>
      <c r="C35" s="19">
        <f t="shared" si="5"/>
        <v>1008000</v>
      </c>
      <c r="D35" s="19">
        <f t="shared" si="5"/>
        <v>924000.00000000012</v>
      </c>
      <c r="E35" s="19">
        <f t="shared" si="5"/>
        <v>840000</v>
      </c>
      <c r="F35" s="19">
        <f t="shared" si="5"/>
        <v>756000</v>
      </c>
    </row>
    <row r="36" spans="1:6" ht="15" thickBot="1" x14ac:dyDescent="0.35">
      <c r="A36" s="26" t="s">
        <v>31</v>
      </c>
      <c r="B36" s="11">
        <v>0.7</v>
      </c>
      <c r="C36" s="19">
        <f t="shared" si="5"/>
        <v>1175999.9999999998</v>
      </c>
      <c r="D36" s="19">
        <f t="shared" si="5"/>
        <v>1078000</v>
      </c>
      <c r="E36" s="19">
        <f t="shared" si="5"/>
        <v>979999.99999999988</v>
      </c>
      <c r="F36" s="19">
        <f t="shared" si="5"/>
        <v>881999.99999999988</v>
      </c>
    </row>
    <row r="37" spans="1:6" ht="15" thickBot="1" x14ac:dyDescent="0.35">
      <c r="A37" s="26" t="s">
        <v>32</v>
      </c>
      <c r="B37" s="11">
        <v>0.5</v>
      </c>
      <c r="C37" s="19">
        <f t="shared" si="5"/>
        <v>840000</v>
      </c>
      <c r="D37" s="19">
        <f t="shared" si="5"/>
        <v>770000.00000000012</v>
      </c>
      <c r="E37" s="19">
        <f t="shared" si="5"/>
        <v>700000</v>
      </c>
      <c r="F37" s="19">
        <f t="shared" si="5"/>
        <v>630000</v>
      </c>
    </row>
    <row r="38" spans="1:6" ht="15" thickBot="1" x14ac:dyDescent="0.35"/>
    <row r="39" spans="1:6" ht="15" thickBot="1" x14ac:dyDescent="0.35">
      <c r="A39" s="7"/>
      <c r="B39" s="7"/>
      <c r="C39" s="31" t="s">
        <v>28</v>
      </c>
      <c r="D39" s="32"/>
      <c r="E39" s="32"/>
      <c r="F39" s="33"/>
    </row>
    <row r="40" spans="1:6" ht="69" thickBot="1" x14ac:dyDescent="0.35">
      <c r="A40" s="15" t="s">
        <v>30</v>
      </c>
      <c r="B40" s="16">
        <v>1</v>
      </c>
      <c r="C40" s="23" t="s">
        <v>11</v>
      </c>
      <c r="D40" s="23" t="s">
        <v>12</v>
      </c>
      <c r="E40" s="23" t="s">
        <v>13</v>
      </c>
      <c r="F40" s="23" t="s">
        <v>14</v>
      </c>
    </row>
    <row r="41" spans="1:6" ht="15" thickBot="1" x14ac:dyDescent="0.35">
      <c r="A41" s="25" t="s">
        <v>20</v>
      </c>
      <c r="B41" s="27" t="s">
        <v>21</v>
      </c>
      <c r="C41" s="24">
        <v>1.2</v>
      </c>
      <c r="D41" s="24">
        <v>1.1000000000000001</v>
      </c>
      <c r="E41" s="24">
        <v>1</v>
      </c>
      <c r="F41" s="24">
        <v>0.9</v>
      </c>
    </row>
    <row r="42" spans="1:6" ht="15" thickBot="1" x14ac:dyDescent="0.35">
      <c r="A42" s="26" t="s">
        <v>22</v>
      </c>
      <c r="B42" s="11">
        <v>1.2</v>
      </c>
      <c r="C42" s="22">
        <f t="shared" ref="C42:F47" si="6">+$B$1*$B42*C$5*$B$40</f>
        <v>2016000</v>
      </c>
      <c r="D42" s="19">
        <f t="shared" si="6"/>
        <v>1848000.0000000002</v>
      </c>
      <c r="E42" s="19">
        <f t="shared" si="6"/>
        <v>1680000</v>
      </c>
      <c r="F42" s="19">
        <f t="shared" si="6"/>
        <v>1512000</v>
      </c>
    </row>
    <row r="43" spans="1:6" ht="15" thickBot="1" x14ac:dyDescent="0.35">
      <c r="A43" s="26" t="s">
        <v>23</v>
      </c>
      <c r="B43" s="11">
        <v>1.1000000000000001</v>
      </c>
      <c r="C43" s="19">
        <f t="shared" si="6"/>
        <v>1848000.0000000002</v>
      </c>
      <c r="D43" s="19">
        <f t="shared" si="6"/>
        <v>1694000.0000000005</v>
      </c>
      <c r="E43" s="19">
        <f t="shared" si="6"/>
        <v>1540000.0000000002</v>
      </c>
      <c r="F43" s="19">
        <f t="shared" si="6"/>
        <v>1386000.0000000002</v>
      </c>
    </row>
    <row r="44" spans="1:6" ht="15" thickBot="1" x14ac:dyDescent="0.35">
      <c r="A44" s="26" t="s">
        <v>24</v>
      </c>
      <c r="B44" s="11">
        <v>1</v>
      </c>
      <c r="C44" s="19">
        <f t="shared" si="6"/>
        <v>1680000</v>
      </c>
      <c r="D44" s="19">
        <f t="shared" si="6"/>
        <v>1540000.0000000002</v>
      </c>
      <c r="E44" s="19">
        <f t="shared" si="6"/>
        <v>1400000</v>
      </c>
      <c r="F44" s="19">
        <f t="shared" si="6"/>
        <v>1260000</v>
      </c>
    </row>
    <row r="45" spans="1:6" ht="15" thickBot="1" x14ac:dyDescent="0.35">
      <c r="A45" s="26" t="s">
        <v>25</v>
      </c>
      <c r="B45" s="11">
        <v>0.8</v>
      </c>
      <c r="C45" s="19">
        <f t="shared" si="6"/>
        <v>1344000</v>
      </c>
      <c r="D45" s="19">
        <f t="shared" si="6"/>
        <v>1232000</v>
      </c>
      <c r="E45" s="19">
        <f t="shared" si="6"/>
        <v>1120000</v>
      </c>
      <c r="F45" s="19">
        <f t="shared" si="6"/>
        <v>1008000</v>
      </c>
    </row>
    <row r="46" spans="1:6" ht="15" thickBot="1" x14ac:dyDescent="0.35">
      <c r="A46" s="26" t="s">
        <v>26</v>
      </c>
      <c r="B46" s="11">
        <v>0.75</v>
      </c>
      <c r="C46" s="19">
        <f t="shared" si="6"/>
        <v>1260000</v>
      </c>
      <c r="D46" s="19">
        <f t="shared" si="6"/>
        <v>1155000</v>
      </c>
      <c r="E46" s="19">
        <f t="shared" si="6"/>
        <v>1050000</v>
      </c>
      <c r="F46" s="19">
        <f t="shared" si="6"/>
        <v>945000</v>
      </c>
    </row>
    <row r="47" spans="1:6" ht="15" thickBot="1" x14ac:dyDescent="0.35">
      <c r="A47" s="26" t="s">
        <v>27</v>
      </c>
      <c r="B47" s="11">
        <v>0.6</v>
      </c>
      <c r="C47" s="19">
        <f t="shared" si="6"/>
        <v>1008000</v>
      </c>
      <c r="D47" s="19">
        <f t="shared" si="6"/>
        <v>924000.00000000012</v>
      </c>
      <c r="E47" s="19">
        <f t="shared" si="6"/>
        <v>840000</v>
      </c>
      <c r="F47" s="19">
        <f t="shared" si="6"/>
        <v>756000</v>
      </c>
    </row>
    <row r="48" spans="1:6" ht="15" thickBot="1" x14ac:dyDescent="0.35">
      <c r="A48" s="26" t="s">
        <v>31</v>
      </c>
      <c r="B48" s="11">
        <v>0.7</v>
      </c>
      <c r="C48" s="19">
        <f t="shared" ref="C48:F49" si="7">+$B$1*$B48*C$5*$B$40</f>
        <v>1175999.9999999998</v>
      </c>
      <c r="D48" s="19">
        <f t="shared" si="7"/>
        <v>1078000</v>
      </c>
      <c r="E48" s="19">
        <f t="shared" si="7"/>
        <v>979999.99999999988</v>
      </c>
      <c r="F48" s="19">
        <f t="shared" si="7"/>
        <v>881999.99999999988</v>
      </c>
    </row>
    <row r="49" spans="1:6" ht="15" thickBot="1" x14ac:dyDescent="0.35">
      <c r="A49" s="26" t="s">
        <v>32</v>
      </c>
      <c r="B49" s="11">
        <v>0.5</v>
      </c>
      <c r="C49" s="19">
        <f t="shared" si="7"/>
        <v>840000</v>
      </c>
      <c r="D49" s="19">
        <f t="shared" si="7"/>
        <v>770000.00000000012</v>
      </c>
      <c r="E49" s="19">
        <f t="shared" si="7"/>
        <v>700000</v>
      </c>
      <c r="F49" s="19">
        <f t="shared" si="7"/>
        <v>630000</v>
      </c>
    </row>
    <row r="50" spans="1:6" x14ac:dyDescent="0.3">
      <c r="C50" s="20"/>
      <c r="D50" s="20"/>
      <c r="E50" s="20"/>
      <c r="F50" s="20"/>
    </row>
    <row r="51" spans="1:6" ht="15" thickBot="1" x14ac:dyDescent="0.35"/>
    <row r="52" spans="1:6" ht="15" thickBot="1" x14ac:dyDescent="0.35">
      <c r="A52" s="7"/>
      <c r="B52" s="7"/>
      <c r="C52" s="31" t="s">
        <v>28</v>
      </c>
      <c r="D52" s="32"/>
      <c r="E52" s="32"/>
      <c r="F52" s="33"/>
    </row>
    <row r="53" spans="1:6" ht="15" thickBot="1" x14ac:dyDescent="0.35">
      <c r="A53" s="15" t="s">
        <v>19</v>
      </c>
      <c r="B53" s="16">
        <v>0.6</v>
      </c>
      <c r="C53" s="23" t="s">
        <v>11</v>
      </c>
      <c r="D53" s="23" t="s">
        <v>12</v>
      </c>
      <c r="E53" s="23" t="s">
        <v>13</v>
      </c>
      <c r="F53" s="23" t="s">
        <v>14</v>
      </c>
    </row>
    <row r="54" spans="1:6" ht="15" thickBot="1" x14ac:dyDescent="0.35">
      <c r="A54" s="25" t="s">
        <v>20</v>
      </c>
      <c r="B54" s="27" t="s">
        <v>21</v>
      </c>
      <c r="C54" s="24">
        <v>1.2</v>
      </c>
      <c r="D54" s="24">
        <v>1.1000000000000001</v>
      </c>
      <c r="E54" s="24">
        <v>1</v>
      </c>
      <c r="F54" s="24">
        <v>0.9</v>
      </c>
    </row>
    <row r="55" spans="1:6" ht="15" thickBot="1" x14ac:dyDescent="0.35">
      <c r="A55" s="26" t="s">
        <v>22</v>
      </c>
      <c r="B55" s="11">
        <v>1.2</v>
      </c>
      <c r="C55" s="22">
        <f t="shared" ref="C55:F60" si="8">+$B$1*$B55*C$5*$B$53</f>
        <v>1209600</v>
      </c>
      <c r="D55" s="22">
        <f t="shared" si="8"/>
        <v>1108800</v>
      </c>
      <c r="E55" s="22">
        <f t="shared" si="8"/>
        <v>1008000</v>
      </c>
      <c r="F55" s="22">
        <f t="shared" si="8"/>
        <v>907200</v>
      </c>
    </row>
    <row r="56" spans="1:6" ht="15" thickBot="1" x14ac:dyDescent="0.35">
      <c r="A56" s="26" t="s">
        <v>23</v>
      </c>
      <c r="B56" s="11">
        <v>1.1000000000000001</v>
      </c>
      <c r="C56" s="22">
        <f t="shared" si="8"/>
        <v>1108800</v>
      </c>
      <c r="D56" s="22">
        <f t="shared" si="8"/>
        <v>1016400.0000000002</v>
      </c>
      <c r="E56" s="22">
        <f t="shared" si="8"/>
        <v>924000.00000000012</v>
      </c>
      <c r="F56" s="22">
        <f t="shared" si="8"/>
        <v>831600.00000000012</v>
      </c>
    </row>
    <row r="57" spans="1:6" ht="15" thickBot="1" x14ac:dyDescent="0.35">
      <c r="A57" s="26" t="s">
        <v>24</v>
      </c>
      <c r="B57" s="11">
        <v>1</v>
      </c>
      <c r="C57" s="22">
        <f t="shared" si="8"/>
        <v>1008000</v>
      </c>
      <c r="D57" s="22">
        <f t="shared" si="8"/>
        <v>924000.00000000012</v>
      </c>
      <c r="E57" s="22">
        <f t="shared" si="8"/>
        <v>840000</v>
      </c>
      <c r="F57" s="22">
        <f t="shared" si="8"/>
        <v>756000</v>
      </c>
    </row>
    <row r="58" spans="1:6" ht="15" thickBot="1" x14ac:dyDescent="0.35">
      <c r="A58" s="26" t="s">
        <v>25</v>
      </c>
      <c r="B58" s="11">
        <v>0.8</v>
      </c>
      <c r="C58" s="22">
        <f t="shared" si="8"/>
        <v>806400</v>
      </c>
      <c r="D58" s="22">
        <f t="shared" si="8"/>
        <v>739200</v>
      </c>
      <c r="E58" s="22">
        <f t="shared" si="8"/>
        <v>672000</v>
      </c>
      <c r="F58" s="22">
        <f t="shared" si="8"/>
        <v>604800</v>
      </c>
    </row>
    <row r="59" spans="1:6" ht="15" thickBot="1" x14ac:dyDescent="0.35">
      <c r="A59" s="26" t="s">
        <v>26</v>
      </c>
      <c r="B59" s="11">
        <v>0.75</v>
      </c>
      <c r="C59" s="22">
        <f t="shared" si="8"/>
        <v>756000</v>
      </c>
      <c r="D59" s="22">
        <f t="shared" si="8"/>
        <v>693000</v>
      </c>
      <c r="E59" s="22">
        <f t="shared" si="8"/>
        <v>630000</v>
      </c>
      <c r="F59" s="22">
        <f t="shared" si="8"/>
        <v>567000</v>
      </c>
    </row>
    <row r="60" spans="1:6" ht="15" thickBot="1" x14ac:dyDescent="0.35">
      <c r="A60" s="26" t="s">
        <v>27</v>
      </c>
      <c r="B60" s="11">
        <v>0.6</v>
      </c>
      <c r="C60" s="22">
        <f t="shared" si="8"/>
        <v>604800</v>
      </c>
      <c r="D60" s="22">
        <f t="shared" si="8"/>
        <v>554400</v>
      </c>
      <c r="E60" s="22">
        <f t="shared" si="8"/>
        <v>504000</v>
      </c>
      <c r="F60" s="22">
        <f t="shared" si="8"/>
        <v>453600</v>
      </c>
    </row>
    <row r="61" spans="1:6" ht="15" thickBot="1" x14ac:dyDescent="0.35">
      <c r="A61" s="26" t="s">
        <v>31</v>
      </c>
      <c r="B61" s="11">
        <v>0.7</v>
      </c>
      <c r="C61" s="22">
        <f t="shared" ref="C61:F62" si="9">+$B$1*$B61*C$5*$B$53</f>
        <v>705599.99999999988</v>
      </c>
      <c r="D61" s="22">
        <f t="shared" si="9"/>
        <v>646800</v>
      </c>
      <c r="E61" s="22">
        <f t="shared" si="9"/>
        <v>587999.99999999988</v>
      </c>
      <c r="F61" s="22">
        <f t="shared" si="9"/>
        <v>529199.99999999988</v>
      </c>
    </row>
    <row r="62" spans="1:6" ht="15" thickBot="1" x14ac:dyDescent="0.35">
      <c r="A62" s="26" t="s">
        <v>32</v>
      </c>
      <c r="B62" s="11">
        <v>0.5</v>
      </c>
      <c r="C62" s="22">
        <f t="shared" si="9"/>
        <v>504000</v>
      </c>
      <c r="D62" s="22">
        <f t="shared" si="9"/>
        <v>462000.00000000006</v>
      </c>
      <c r="E62" s="22">
        <f t="shared" si="9"/>
        <v>420000</v>
      </c>
      <c r="F62" s="22">
        <f t="shared" si="9"/>
        <v>378000</v>
      </c>
    </row>
  </sheetData>
  <mergeCells count="6">
    <mergeCell ref="C52:F52"/>
    <mergeCell ref="C2:F2"/>
    <mergeCell ref="C3:F3"/>
    <mergeCell ref="C15:F15"/>
    <mergeCell ref="C27:F27"/>
    <mergeCell ref="C39:F39"/>
  </mergeCells>
  <pageMargins left="0.7" right="0.7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Alapadatok</vt:lpstr>
      <vt:lpstr>Kalkulálótábla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zoldializ</dc:creator>
  <cp:lastModifiedBy>Renge Orsolya</cp:lastModifiedBy>
  <cp:lastPrinted>2024-09-05T08:19:34Z</cp:lastPrinted>
  <dcterms:created xsi:type="dcterms:W3CDTF">2022-01-22T14:29:20Z</dcterms:created>
  <dcterms:modified xsi:type="dcterms:W3CDTF">2024-09-11T10:14:25Z</dcterms:modified>
</cp:coreProperties>
</file>